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Budget-zv2\мои документы\_ИНИЦИАТИВНОЕ БЮДЖЕТИРОВАНИЕ\НАШЕ СЕЛО\Проекты НАШЕ СЕЛО 2022\"/>
    </mc:Choice>
  </mc:AlternateContent>
  <xr:revisionPtr revIDLastSave="0" documentId="13_ncr:1_{27BF983D-8F76-4162-AF76-F41D061C74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год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2" l="1"/>
  <c r="D36" i="2"/>
  <c r="E36" i="2"/>
  <c r="F36" i="2"/>
  <c r="H36" i="2"/>
  <c r="I36" i="2"/>
  <c r="J36" i="2"/>
  <c r="K36" i="2"/>
  <c r="L36" i="2"/>
  <c r="N3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7" i="2"/>
  <c r="G36" i="2" l="1"/>
  <c r="C36" i="2"/>
</calcChain>
</file>

<file path=xl/sharedStrings.xml><?xml version="1.0" encoding="utf-8"?>
<sst xmlns="http://schemas.openxmlformats.org/spreadsheetml/2006/main" count="48" uniqueCount="41">
  <si>
    <t>Всего</t>
  </si>
  <si>
    <t>местный бюджет</t>
  </si>
  <si>
    <t>Наименование проекта</t>
  </si>
  <si>
    <t>Предусмотрено средств на реализацию проекта, руб.</t>
  </si>
  <si>
    <t>№ п/п</t>
  </si>
  <si>
    <t>Сумма контракта по результатам торгов</t>
  </si>
  <si>
    <t>жители</t>
  </si>
  <si>
    <t>спонсоры</t>
  </si>
  <si>
    <t>Поступило денежных средств в бюджет, руб.</t>
  </si>
  <si>
    <t>Исполнено, руб.</t>
  </si>
  <si>
    <t>Отчет о реализации проектов инициативного бюджетирования "Наше село" за 2022 год</t>
  </si>
  <si>
    <t>Приобретение щебня для ремонта улично-дорожного полотна   д.Карашур</t>
  </si>
  <si>
    <t>Приобретение щебня для ремонта улично-дорожного полотна по ул. Ленина в  д.Верхние Юри</t>
  </si>
  <si>
    <t>Приобретение щебня для ремонта улично-дорожного полотна по ул. Ленина, Садовая в  д.Большая Кибья</t>
  </si>
  <si>
    <t>Приобретение щебня для ремонта автомобильных дорог по улицам Гужевая и Молодежная деревни Большая Сюга</t>
  </si>
  <si>
    <t>Приобретение щебня для ремонта автомобильной дороги по улице Короленко села Большая Уча</t>
  </si>
  <si>
    <t>Приобретение щебня для ремонта автомобильной дороги по улице Мира села Большая Уча</t>
  </si>
  <si>
    <t>Приобретение щебня для ремонта автомобильной дороги по улице Удмуртская села Большая Уча</t>
  </si>
  <si>
    <t>Ремонт улично-дорожной сети ст.Керамик Можгинского района улицы Лесная и Сосновая</t>
  </si>
  <si>
    <t>Ремонт улично-дорожной сети с.Черемушки Можгинского района улицы Солнечная, Луговая, Зеленая</t>
  </si>
  <si>
    <t>Ремонт улично-дорожной сети д.Гущино Можгинского района Удмуртской Республики</t>
  </si>
  <si>
    <t>Ремонт улично-дорожной сети д.Чежебаш Можгинского района Удмуртской Республики</t>
  </si>
  <si>
    <t>Ремонт улично-дорожной сети д.Кватчи Можгинского района Удмуртской Республики</t>
  </si>
  <si>
    <t>Капитальный ремонт системы водоснабжения в д.Чемошур Уча</t>
  </si>
  <si>
    <t>Ремонт автомобильной дороги по ул.Можгинской с.Можга</t>
  </si>
  <si>
    <t>Ремонт автомобильной дороги по ул.Нагорной, ул.Восточной д.Замостные Какси</t>
  </si>
  <si>
    <t>Ремонт автомобильной дороги по ул.Садовой д.Старые Какси</t>
  </si>
  <si>
    <t>Ремонт автомобильной дороги по ул.Удмуртской с.Можга</t>
  </si>
  <si>
    <t>Ремонт автомобильной дороги по ул.Удмуртской д.Трактор</t>
  </si>
  <si>
    <t>Ремонт автомобильной дороги по ул.Молодежной, ул.Южной  д.Большие Сибы</t>
  </si>
  <si>
    <t>Ремонт автомобильной дороги по ул.Юберинской, ул.Садовой д.Старые Юбери</t>
  </si>
  <si>
    <t>Ремонт автомобильной дороги по ул.Запрудной  д.Новые Юбери</t>
  </si>
  <si>
    <t>Ремонт автомобильной дороги по ул.Петровской  д.Новые Какси</t>
  </si>
  <si>
    <t>Приобретение щебня для ремонта автомобильной дороги по улице Юбилейная села Нынек</t>
  </si>
  <si>
    <t>Приобретение щебня для ремонта автомобильной дороги по улице Новоошмесская деревни Ныша</t>
  </si>
  <si>
    <t>Приобретение щебня для ремонта автомобильной дороги по улице Запрудной деревни Ныша</t>
  </si>
  <si>
    <t>Ремонт дорожного полотна по ул.Комсомольская д.Новая Бия Можгинского района Удмуртской Республики</t>
  </si>
  <si>
    <t>Актовый зал - современная арена успеха</t>
  </si>
  <si>
    <t>Приобретение щебня для ремонта автомобильной дороги ул.Вишневая д.Ефремовка</t>
  </si>
  <si>
    <t>Приобретение щебня для ремонта автомобильной дороги ул.Полевая, д.Новый Русский Сюгаил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</si>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</sst>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36"/>
  <sheetViews>
    <sheetView tabSelected="1" zoomScaleNormal="100" workbookViewId="0">
      <pane ySplit="6" topLeftCell="A7" activePane="bottomLeft" state="frozen"/>
      <selection pane="bottomLeft" activeCell="N35" sqref="N35"/>
    </sheetView>
  </sheetViews>
  <sheetFormatPr defaultRowHeight="15" x14ac:dyDescent="0.25"/>
  <cols>
    <col min="1" max="1" width="5.140625" customWidth="1"/>
    <col min="2" max="2" width="43" customWidth="1"/>
    <col min="3" max="3" width="11" customWidth="1"/>
    <col min="4" max="5" width="12.140625" customWidth="1"/>
    <col min="6" max="10" width="12" customWidth="1"/>
    <col min="11" max="11" width="15.5703125" customWidth="1"/>
    <col min="12" max="13" width="14.140625" customWidth="1"/>
    <col min="14" max="14" width="14" customWidth="1"/>
  </cols>
  <sheetData>
    <row r="2" spans="1:14" ht="18.75" x14ac:dyDescent="0.3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8.75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 x14ac:dyDescent="0.3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5" customHeight="1" x14ac:dyDescent="0.25">
      <c r="A5" s="12" t="s">
        <v>4</v>
      </c>
      <c r="B5" s="15" t="s">
        <v>2</v>
      </c>
      <c r="C5" s="14" t="s">
        <v>3</v>
      </c>
      <c r="D5" s="14"/>
      <c r="E5" s="14"/>
      <c r="F5" s="14"/>
      <c r="G5" s="14" t="s">
        <v>8</v>
      </c>
      <c r="H5" s="14"/>
      <c r="I5" s="14"/>
      <c r="J5" s="14"/>
      <c r="K5" s="15" t="s">
        <v>5</v>
      </c>
      <c r="L5" s="14" t="s">
        <v>9</v>
      </c>
      <c r="M5" s="14"/>
      <c r="N5" s="14"/>
    </row>
    <row r="6" spans="1:14" ht="33.75" customHeight="1" x14ac:dyDescent="0.25">
      <c r="A6" s="13"/>
      <c r="B6" s="16"/>
      <c r="C6" s="1" t="s">
        <v>0</v>
      </c>
      <c r="D6" s="1" t="s">
        <v>1</v>
      </c>
      <c r="E6" s="1" t="s">
        <v>7</v>
      </c>
      <c r="F6" s="1" t="s">
        <v>6</v>
      </c>
      <c r="G6" s="1" t="s">
        <v>0</v>
      </c>
      <c r="H6" s="1" t="s">
        <v>1</v>
      </c>
      <c r="I6" s="1" t="s">
        <v>7</v>
      </c>
      <c r="J6" s="1" t="s">
        <v>6</v>
      </c>
      <c r="K6" s="16"/>
      <c r="L6" s="1" t="s">
        <v>1</v>
      </c>
      <c r="M6" s="1" t="s">
        <v>7</v>
      </c>
      <c r="N6" s="1" t="s">
        <v>6</v>
      </c>
    </row>
    <row r="7" spans="1:14" ht="30" x14ac:dyDescent="0.25">
      <c r="A7" s="6">
        <v>1</v>
      </c>
      <c r="B7" s="8" t="s">
        <v>11</v>
      </c>
      <c r="C7" s="2">
        <f>D7+E7+F7</f>
        <v>1200000</v>
      </c>
      <c r="D7" s="17">
        <v>1000000</v>
      </c>
      <c r="E7" s="17">
        <v>100000</v>
      </c>
      <c r="F7" s="17">
        <v>100000</v>
      </c>
      <c r="G7" s="10">
        <f>H7+I7+J7</f>
        <v>1200000</v>
      </c>
      <c r="H7" s="17">
        <v>1000000</v>
      </c>
      <c r="I7" s="17">
        <v>100000</v>
      </c>
      <c r="J7" s="17">
        <v>100000</v>
      </c>
      <c r="K7" s="25">
        <v>1194000</v>
      </c>
      <c r="L7" s="25">
        <v>995000.00000000023</v>
      </c>
      <c r="M7" s="25">
        <v>99499.999999999971</v>
      </c>
      <c r="N7" s="25">
        <v>99499.999999999971</v>
      </c>
    </row>
    <row r="8" spans="1:14" ht="53.25" customHeight="1" x14ac:dyDescent="0.25">
      <c r="A8" s="6">
        <v>2</v>
      </c>
      <c r="B8" s="8" t="s">
        <v>12</v>
      </c>
      <c r="C8" s="2">
        <f t="shared" ref="C8:C35" si="0">D8+E8+F8</f>
        <v>1200000</v>
      </c>
      <c r="D8" s="17">
        <v>1000000</v>
      </c>
      <c r="E8" s="17">
        <v>100000</v>
      </c>
      <c r="F8" s="17">
        <v>100000</v>
      </c>
      <c r="G8" s="10">
        <f t="shared" ref="G8:G35" si="1">H8+I8+J8</f>
        <v>1200000</v>
      </c>
      <c r="H8" s="17">
        <v>1000000</v>
      </c>
      <c r="I8" s="17">
        <v>100000</v>
      </c>
      <c r="J8" s="17">
        <v>100000</v>
      </c>
      <c r="K8" s="25">
        <v>1194000</v>
      </c>
      <c r="L8" s="25">
        <v>995000.00000000023</v>
      </c>
      <c r="M8" s="25">
        <v>99499.999999999971</v>
      </c>
      <c r="N8" s="25">
        <v>99499.999999999971</v>
      </c>
    </row>
    <row r="9" spans="1:14" ht="52.5" customHeight="1" x14ac:dyDescent="0.25">
      <c r="A9" s="6">
        <v>3</v>
      </c>
      <c r="B9" s="8" t="s">
        <v>13</v>
      </c>
      <c r="C9" s="2">
        <f t="shared" si="0"/>
        <v>1200000</v>
      </c>
      <c r="D9" s="17">
        <v>1000000</v>
      </c>
      <c r="E9" s="17">
        <v>100000</v>
      </c>
      <c r="F9" s="17">
        <v>100000</v>
      </c>
      <c r="G9" s="10">
        <f t="shared" si="1"/>
        <v>1200000</v>
      </c>
      <c r="H9" s="17">
        <v>1000000</v>
      </c>
      <c r="I9" s="17">
        <v>100000</v>
      </c>
      <c r="J9" s="17">
        <v>100000</v>
      </c>
      <c r="K9" s="25">
        <v>1194000</v>
      </c>
      <c r="L9" s="25">
        <v>995000.00000000023</v>
      </c>
      <c r="M9" s="25">
        <v>99499.999999999971</v>
      </c>
      <c r="N9" s="25">
        <v>99499.999999999971</v>
      </c>
    </row>
    <row r="10" spans="1:14" ht="45" customHeight="1" x14ac:dyDescent="0.25">
      <c r="A10" s="6">
        <v>4</v>
      </c>
      <c r="B10" s="8" t="s">
        <v>14</v>
      </c>
      <c r="C10" s="2">
        <f t="shared" si="0"/>
        <v>831600</v>
      </c>
      <c r="D10" s="17">
        <v>639692</v>
      </c>
      <c r="E10" s="17">
        <v>95954</v>
      </c>
      <c r="F10" s="17">
        <v>95954</v>
      </c>
      <c r="G10" s="10">
        <f t="shared" si="1"/>
        <v>831600</v>
      </c>
      <c r="H10" s="17">
        <v>639692</v>
      </c>
      <c r="I10" s="17">
        <v>95954</v>
      </c>
      <c r="J10" s="17">
        <v>95954</v>
      </c>
      <c r="K10" s="25">
        <v>781704</v>
      </c>
      <c r="L10" s="25">
        <v>601310.48</v>
      </c>
      <c r="M10" s="25">
        <v>90196.76</v>
      </c>
      <c r="N10" s="25">
        <v>90196.76</v>
      </c>
    </row>
    <row r="11" spans="1:14" ht="45.75" customHeight="1" x14ac:dyDescent="0.25">
      <c r="A11" s="6">
        <v>5</v>
      </c>
      <c r="B11" s="8" t="s">
        <v>15</v>
      </c>
      <c r="C11" s="2">
        <f t="shared" si="0"/>
        <v>831600</v>
      </c>
      <c r="D11" s="17">
        <v>665280</v>
      </c>
      <c r="E11" s="17">
        <v>66528</v>
      </c>
      <c r="F11" s="17">
        <v>99792</v>
      </c>
      <c r="G11" s="10">
        <f t="shared" si="1"/>
        <v>831600</v>
      </c>
      <c r="H11" s="17">
        <v>665280</v>
      </c>
      <c r="I11" s="17">
        <v>66528</v>
      </c>
      <c r="J11" s="17">
        <v>99792</v>
      </c>
      <c r="K11" s="25">
        <v>731808</v>
      </c>
      <c r="L11" s="25">
        <v>585446.40000000002</v>
      </c>
      <c r="M11" s="25">
        <v>58544.639999999999</v>
      </c>
      <c r="N11" s="25">
        <v>87816.959999999992</v>
      </c>
    </row>
    <row r="12" spans="1:14" ht="61.5" customHeight="1" x14ac:dyDescent="0.25">
      <c r="A12" s="6">
        <v>6</v>
      </c>
      <c r="B12" s="8" t="s">
        <v>16</v>
      </c>
      <c r="C12" s="2">
        <f t="shared" si="0"/>
        <v>554400</v>
      </c>
      <c r="D12" s="17">
        <v>443520</v>
      </c>
      <c r="E12" s="17">
        <v>44352</v>
      </c>
      <c r="F12" s="17">
        <v>66528</v>
      </c>
      <c r="G12" s="10">
        <f t="shared" si="1"/>
        <v>554400</v>
      </c>
      <c r="H12" s="17">
        <v>443520</v>
      </c>
      <c r="I12" s="17">
        <v>44352</v>
      </c>
      <c r="J12" s="17">
        <v>66528</v>
      </c>
      <c r="K12" s="25">
        <v>490644</v>
      </c>
      <c r="L12" s="25">
        <v>392515.2</v>
      </c>
      <c r="M12" s="25">
        <v>39251.520000000004</v>
      </c>
      <c r="N12" s="25">
        <v>58877.279999999999</v>
      </c>
    </row>
    <row r="13" spans="1:14" ht="48.75" customHeight="1" x14ac:dyDescent="0.25">
      <c r="A13" s="6">
        <v>7</v>
      </c>
      <c r="B13" s="8" t="s">
        <v>17</v>
      </c>
      <c r="C13" s="2">
        <f t="shared" si="0"/>
        <v>646800</v>
      </c>
      <c r="D13" s="17">
        <v>517440</v>
      </c>
      <c r="E13" s="17">
        <v>51744</v>
      </c>
      <c r="F13" s="17">
        <v>77616</v>
      </c>
      <c r="G13" s="10">
        <f t="shared" si="1"/>
        <v>646800</v>
      </c>
      <c r="H13" s="17">
        <v>517440</v>
      </c>
      <c r="I13" s="17">
        <v>51744</v>
      </c>
      <c r="J13" s="17">
        <v>77616</v>
      </c>
      <c r="K13" s="25">
        <v>572418</v>
      </c>
      <c r="L13" s="25">
        <v>457934.4</v>
      </c>
      <c r="M13" s="25">
        <v>45793.440000000002</v>
      </c>
      <c r="N13" s="25">
        <v>68690.16</v>
      </c>
    </row>
    <row r="14" spans="1:14" ht="47.25" customHeight="1" x14ac:dyDescent="0.25">
      <c r="A14" s="6">
        <v>8</v>
      </c>
      <c r="B14" s="9" t="s">
        <v>18</v>
      </c>
      <c r="C14" s="2">
        <f t="shared" si="0"/>
        <v>712015</v>
      </c>
      <c r="D14" s="17">
        <v>641455</v>
      </c>
      <c r="E14" s="17">
        <v>0</v>
      </c>
      <c r="F14" s="17">
        <v>70560</v>
      </c>
      <c r="G14" s="10">
        <f t="shared" si="1"/>
        <v>712015</v>
      </c>
      <c r="H14" s="17">
        <v>641455</v>
      </c>
      <c r="I14" s="17">
        <v>0</v>
      </c>
      <c r="J14" s="17">
        <v>70560</v>
      </c>
      <c r="K14" s="25">
        <v>702070</v>
      </c>
      <c r="L14" s="25">
        <v>632495.53991137818</v>
      </c>
      <c r="M14" s="25">
        <v>0</v>
      </c>
      <c r="N14" s="25">
        <v>69574.460088621738</v>
      </c>
    </row>
    <row r="15" spans="1:14" ht="48" customHeight="1" x14ac:dyDescent="0.25">
      <c r="A15" s="6">
        <v>9</v>
      </c>
      <c r="B15" s="9" t="s">
        <v>19</v>
      </c>
      <c r="C15" s="2">
        <f t="shared" si="0"/>
        <v>813659</v>
      </c>
      <c r="D15" s="17">
        <v>733091</v>
      </c>
      <c r="E15" s="17">
        <v>0</v>
      </c>
      <c r="F15" s="17">
        <v>80568</v>
      </c>
      <c r="G15" s="10">
        <f t="shared" si="1"/>
        <v>813659</v>
      </c>
      <c r="H15" s="17">
        <v>733091</v>
      </c>
      <c r="I15" s="17">
        <v>0</v>
      </c>
      <c r="J15" s="17">
        <v>80568</v>
      </c>
      <c r="K15" s="25">
        <v>706932</v>
      </c>
      <c r="L15" s="25">
        <v>636932.04009542079</v>
      </c>
      <c r="M15" s="25">
        <v>0</v>
      </c>
      <c r="N15" s="25">
        <v>69999.959904579184</v>
      </c>
    </row>
    <row r="16" spans="1:14" ht="45.75" customHeight="1" x14ac:dyDescent="0.25">
      <c r="A16" s="6">
        <v>10</v>
      </c>
      <c r="B16" s="9" t="s">
        <v>20</v>
      </c>
      <c r="C16" s="2">
        <f t="shared" si="0"/>
        <v>280000</v>
      </c>
      <c r="D16" s="17">
        <v>230000</v>
      </c>
      <c r="E16" s="17">
        <v>20000</v>
      </c>
      <c r="F16" s="17">
        <v>30000</v>
      </c>
      <c r="G16" s="10">
        <f t="shared" si="1"/>
        <v>280000</v>
      </c>
      <c r="H16" s="17">
        <v>230000</v>
      </c>
      <c r="I16" s="17">
        <v>20000</v>
      </c>
      <c r="J16" s="17">
        <v>30000</v>
      </c>
      <c r="K16" s="25">
        <v>245700</v>
      </c>
      <c r="L16" s="25">
        <v>201825</v>
      </c>
      <c r="M16" s="25">
        <v>17550</v>
      </c>
      <c r="N16" s="25">
        <v>26325</v>
      </c>
    </row>
    <row r="17" spans="1:14" ht="53.25" customHeight="1" x14ac:dyDescent="0.25">
      <c r="A17" s="6">
        <v>11</v>
      </c>
      <c r="B17" s="9" t="s">
        <v>21</v>
      </c>
      <c r="C17" s="2">
        <f t="shared" si="0"/>
        <v>1400000</v>
      </c>
      <c r="D17" s="17">
        <v>1150000</v>
      </c>
      <c r="E17" s="17">
        <v>100000</v>
      </c>
      <c r="F17" s="17">
        <v>150000</v>
      </c>
      <c r="G17" s="10">
        <f t="shared" si="1"/>
        <v>1400000</v>
      </c>
      <c r="H17" s="17">
        <v>1150000</v>
      </c>
      <c r="I17" s="17">
        <v>100000</v>
      </c>
      <c r="J17" s="17">
        <v>150000</v>
      </c>
      <c r="K17" s="25">
        <v>1097970</v>
      </c>
      <c r="L17" s="25">
        <v>901903.92857142852</v>
      </c>
      <c r="M17" s="25">
        <v>78426.428571428565</v>
      </c>
      <c r="N17" s="25">
        <v>117639.64285714286</v>
      </c>
    </row>
    <row r="18" spans="1:14" ht="47.25" customHeight="1" x14ac:dyDescent="0.25">
      <c r="A18" s="6">
        <v>12</v>
      </c>
      <c r="B18" s="9" t="s">
        <v>22</v>
      </c>
      <c r="C18" s="2">
        <f t="shared" si="0"/>
        <v>1870000</v>
      </c>
      <c r="D18" s="18">
        <v>1460000</v>
      </c>
      <c r="E18" s="17">
        <v>200000</v>
      </c>
      <c r="F18" s="17">
        <v>210000</v>
      </c>
      <c r="G18" s="10">
        <f t="shared" si="1"/>
        <v>1870000</v>
      </c>
      <c r="H18" s="18">
        <v>1460000</v>
      </c>
      <c r="I18" s="17">
        <v>200000</v>
      </c>
      <c r="J18" s="17">
        <v>210000</v>
      </c>
      <c r="K18" s="25">
        <v>1869610.8</v>
      </c>
      <c r="L18" s="25">
        <v>1459696.1326203209</v>
      </c>
      <c r="M18" s="25">
        <v>199958.37433155079</v>
      </c>
      <c r="N18" s="25">
        <v>209956.29304812837</v>
      </c>
    </row>
    <row r="19" spans="1:14" ht="46.5" customHeight="1" x14ac:dyDescent="0.25">
      <c r="A19" s="6">
        <v>13</v>
      </c>
      <c r="B19" s="23" t="s">
        <v>23</v>
      </c>
      <c r="C19" s="21">
        <f t="shared" si="0"/>
        <v>1873758</v>
      </c>
      <c r="D19" s="24">
        <v>1513758</v>
      </c>
      <c r="E19" s="22">
        <v>180000</v>
      </c>
      <c r="F19" s="22">
        <v>180000</v>
      </c>
      <c r="G19" s="10">
        <f t="shared" si="1"/>
        <v>1873758</v>
      </c>
      <c r="H19" s="24">
        <v>1513758</v>
      </c>
      <c r="I19" s="22">
        <v>180000</v>
      </c>
      <c r="J19" s="22">
        <v>180000</v>
      </c>
      <c r="K19" s="25">
        <v>1873758</v>
      </c>
      <c r="L19" s="25">
        <v>1513758</v>
      </c>
      <c r="M19" s="25">
        <v>180000</v>
      </c>
      <c r="N19" s="25">
        <v>180000</v>
      </c>
    </row>
    <row r="20" spans="1:14" ht="35.25" customHeight="1" x14ac:dyDescent="0.25">
      <c r="A20" s="6">
        <v>14</v>
      </c>
      <c r="B20" s="8" t="s">
        <v>24</v>
      </c>
      <c r="C20" s="2">
        <f t="shared" si="0"/>
        <v>924000</v>
      </c>
      <c r="D20" s="17">
        <v>754000</v>
      </c>
      <c r="E20" s="17">
        <v>56800</v>
      </c>
      <c r="F20" s="17">
        <v>113200</v>
      </c>
      <c r="G20" s="10">
        <f t="shared" si="1"/>
        <v>924000</v>
      </c>
      <c r="H20" s="17">
        <v>754000</v>
      </c>
      <c r="I20" s="17">
        <v>56800</v>
      </c>
      <c r="J20" s="17">
        <v>113200</v>
      </c>
      <c r="K20" s="25">
        <v>919380</v>
      </c>
      <c r="L20" s="25">
        <v>750230</v>
      </c>
      <c r="M20" s="25">
        <v>56516.000000000007</v>
      </c>
      <c r="N20" s="25">
        <v>112634</v>
      </c>
    </row>
    <row r="21" spans="1:14" ht="48.75" customHeight="1" x14ac:dyDescent="0.25">
      <c r="A21" s="6">
        <v>15</v>
      </c>
      <c r="B21" s="8" t="s">
        <v>25</v>
      </c>
      <c r="C21" s="2">
        <f t="shared" si="0"/>
        <v>1188000</v>
      </c>
      <c r="D21" s="17">
        <v>913000</v>
      </c>
      <c r="E21" s="17">
        <v>137500</v>
      </c>
      <c r="F21" s="17">
        <v>137500</v>
      </c>
      <c r="G21" s="10">
        <f t="shared" si="1"/>
        <v>1188000</v>
      </c>
      <c r="H21" s="17">
        <v>913000</v>
      </c>
      <c r="I21" s="17">
        <v>137500</v>
      </c>
      <c r="J21" s="17">
        <v>137500</v>
      </c>
      <c r="K21" s="25">
        <v>1182060</v>
      </c>
      <c r="L21" s="25">
        <v>908435</v>
      </c>
      <c r="M21" s="25">
        <v>136812.5</v>
      </c>
      <c r="N21" s="25">
        <v>136812.5</v>
      </c>
    </row>
    <row r="22" spans="1:14" ht="50.25" customHeight="1" x14ac:dyDescent="0.25">
      <c r="A22" s="6">
        <v>16</v>
      </c>
      <c r="B22" s="8" t="s">
        <v>26</v>
      </c>
      <c r="C22" s="2">
        <f t="shared" si="0"/>
        <v>1212000</v>
      </c>
      <c r="D22" s="17">
        <v>932000</v>
      </c>
      <c r="E22" s="17">
        <v>140000</v>
      </c>
      <c r="F22" s="19">
        <v>140000</v>
      </c>
      <c r="G22" s="10">
        <f t="shared" si="1"/>
        <v>1212000</v>
      </c>
      <c r="H22" s="17">
        <v>932000</v>
      </c>
      <c r="I22" s="17">
        <v>140000</v>
      </c>
      <c r="J22" s="19">
        <v>140000</v>
      </c>
      <c r="K22" s="25">
        <v>1205940</v>
      </c>
      <c r="L22" s="25">
        <v>927339.99999999988</v>
      </c>
      <c r="M22" s="25">
        <v>139300</v>
      </c>
      <c r="N22" s="25">
        <v>139300</v>
      </c>
    </row>
    <row r="23" spans="1:14" ht="50.25" customHeight="1" x14ac:dyDescent="0.25">
      <c r="A23" s="6">
        <v>17</v>
      </c>
      <c r="B23" s="8" t="s">
        <v>27</v>
      </c>
      <c r="C23" s="2">
        <f t="shared" si="0"/>
        <v>1056000</v>
      </c>
      <c r="D23" s="17">
        <v>906000</v>
      </c>
      <c r="E23" s="17">
        <v>14000</v>
      </c>
      <c r="F23" s="17">
        <v>136000</v>
      </c>
      <c r="G23" s="10">
        <f t="shared" si="1"/>
        <v>1056000</v>
      </c>
      <c r="H23" s="17">
        <v>906000</v>
      </c>
      <c r="I23" s="17">
        <v>14000</v>
      </c>
      <c r="J23" s="17">
        <v>136000</v>
      </c>
      <c r="K23" s="25">
        <v>1050720</v>
      </c>
      <c r="L23" s="25">
        <v>901470</v>
      </c>
      <c r="M23" s="25">
        <v>13929.999999999998</v>
      </c>
      <c r="N23" s="25">
        <v>135320</v>
      </c>
    </row>
    <row r="24" spans="1:14" ht="31.5" customHeight="1" x14ac:dyDescent="0.25">
      <c r="A24" s="6">
        <v>18</v>
      </c>
      <c r="B24" s="8" t="s">
        <v>28</v>
      </c>
      <c r="C24" s="2">
        <f t="shared" si="0"/>
        <v>732000</v>
      </c>
      <c r="D24" s="17">
        <v>636000</v>
      </c>
      <c r="E24" s="17">
        <v>0</v>
      </c>
      <c r="F24" s="17">
        <v>96000</v>
      </c>
      <c r="G24" s="10">
        <f t="shared" si="1"/>
        <v>732000</v>
      </c>
      <c r="H24" s="17">
        <v>636000</v>
      </c>
      <c r="I24" s="17">
        <v>0</v>
      </c>
      <c r="J24" s="17">
        <v>96000</v>
      </c>
      <c r="K24" s="25">
        <v>728340</v>
      </c>
      <c r="L24" s="25">
        <v>632820</v>
      </c>
      <c r="M24" s="25">
        <v>0</v>
      </c>
      <c r="N24" s="25">
        <v>95520</v>
      </c>
    </row>
    <row r="25" spans="1:14" ht="30" x14ac:dyDescent="0.25">
      <c r="A25" s="6">
        <v>19</v>
      </c>
      <c r="B25" s="8" t="s">
        <v>29</v>
      </c>
      <c r="C25" s="2">
        <f t="shared" si="0"/>
        <v>1140000</v>
      </c>
      <c r="D25" s="17">
        <v>991000</v>
      </c>
      <c r="E25" s="17">
        <v>0</v>
      </c>
      <c r="F25" s="17">
        <v>149000</v>
      </c>
      <c r="G25" s="10">
        <f t="shared" si="1"/>
        <v>1140000</v>
      </c>
      <c r="H25" s="17">
        <v>991000</v>
      </c>
      <c r="I25" s="17">
        <v>0</v>
      </c>
      <c r="J25" s="17">
        <v>149000</v>
      </c>
      <c r="K25" s="25">
        <v>1134300</v>
      </c>
      <c r="L25" s="25">
        <v>986044.99999999988</v>
      </c>
      <c r="M25" s="25">
        <v>0</v>
      </c>
      <c r="N25" s="25">
        <v>148255</v>
      </c>
    </row>
    <row r="26" spans="1:14" ht="45" x14ac:dyDescent="0.25">
      <c r="A26" s="6">
        <v>20</v>
      </c>
      <c r="B26" s="8" t="s">
        <v>30</v>
      </c>
      <c r="C26" s="2">
        <f t="shared" si="0"/>
        <v>1104000</v>
      </c>
      <c r="D26" s="17">
        <v>960000</v>
      </c>
      <c r="E26" s="17">
        <v>0</v>
      </c>
      <c r="F26" s="17">
        <v>144000</v>
      </c>
      <c r="G26" s="10">
        <f t="shared" si="1"/>
        <v>1104000</v>
      </c>
      <c r="H26" s="17">
        <v>960000</v>
      </c>
      <c r="I26" s="17">
        <v>0</v>
      </c>
      <c r="J26" s="17">
        <v>144000</v>
      </c>
      <c r="K26" s="25">
        <v>1098480</v>
      </c>
      <c r="L26" s="25">
        <v>955200</v>
      </c>
      <c r="M26" s="25">
        <v>0</v>
      </c>
      <c r="N26" s="25">
        <v>143280</v>
      </c>
    </row>
    <row r="27" spans="1:14" ht="30" x14ac:dyDescent="0.25">
      <c r="A27" s="6">
        <v>21</v>
      </c>
      <c r="B27" s="8" t="s">
        <v>31</v>
      </c>
      <c r="C27" s="2">
        <f t="shared" si="0"/>
        <v>228000</v>
      </c>
      <c r="D27" s="17">
        <v>198200</v>
      </c>
      <c r="E27" s="17">
        <v>0</v>
      </c>
      <c r="F27" s="17">
        <v>29800</v>
      </c>
      <c r="G27" s="10">
        <f t="shared" si="1"/>
        <v>228000</v>
      </c>
      <c r="H27" s="17">
        <v>198200</v>
      </c>
      <c r="I27" s="17">
        <v>0</v>
      </c>
      <c r="J27" s="17">
        <v>29800</v>
      </c>
      <c r="K27" s="25">
        <v>226860</v>
      </c>
      <c r="L27" s="25">
        <v>197208.99999999997</v>
      </c>
      <c r="M27" s="25">
        <v>0</v>
      </c>
      <c r="N27" s="25">
        <v>29650.999999999996</v>
      </c>
    </row>
    <row r="28" spans="1:14" ht="30" x14ac:dyDescent="0.25">
      <c r="A28" s="6">
        <v>22</v>
      </c>
      <c r="B28" s="8" t="s">
        <v>32</v>
      </c>
      <c r="C28" s="2">
        <f t="shared" si="0"/>
        <v>192000</v>
      </c>
      <c r="D28" s="17">
        <v>166900</v>
      </c>
      <c r="E28" s="17">
        <v>0</v>
      </c>
      <c r="F28" s="17">
        <v>25100</v>
      </c>
      <c r="G28" s="10">
        <f t="shared" si="1"/>
        <v>192000</v>
      </c>
      <c r="H28" s="17">
        <v>166900</v>
      </c>
      <c r="I28" s="17">
        <v>0</v>
      </c>
      <c r="J28" s="17">
        <v>25100</v>
      </c>
      <c r="K28" s="25">
        <v>191040</v>
      </c>
      <c r="L28" s="25">
        <v>166065.5</v>
      </c>
      <c r="M28" s="25">
        <v>0</v>
      </c>
      <c r="N28" s="25">
        <v>24974.5</v>
      </c>
    </row>
    <row r="29" spans="1:14" ht="45" x14ac:dyDescent="0.25">
      <c r="A29" s="6">
        <v>23</v>
      </c>
      <c r="B29" s="8" t="s">
        <v>33</v>
      </c>
      <c r="C29" s="2">
        <f t="shared" si="0"/>
        <v>655200</v>
      </c>
      <c r="D29" s="17">
        <v>504000</v>
      </c>
      <c r="E29" s="17">
        <v>75600</v>
      </c>
      <c r="F29" s="17">
        <v>75600</v>
      </c>
      <c r="G29" s="10">
        <f t="shared" si="1"/>
        <v>655200</v>
      </c>
      <c r="H29" s="17">
        <v>504000</v>
      </c>
      <c r="I29" s="17">
        <v>75600</v>
      </c>
      <c r="J29" s="17">
        <v>75600</v>
      </c>
      <c r="K29" s="25">
        <v>651924</v>
      </c>
      <c r="L29" s="25">
        <v>501480.00000000012</v>
      </c>
      <c r="M29" s="25">
        <v>75222</v>
      </c>
      <c r="N29" s="25">
        <v>75222</v>
      </c>
    </row>
    <row r="30" spans="1:14" ht="45" x14ac:dyDescent="0.25">
      <c r="A30" s="6">
        <v>24</v>
      </c>
      <c r="B30" s="8" t="s">
        <v>34</v>
      </c>
      <c r="C30" s="2">
        <f t="shared" si="0"/>
        <v>1129200</v>
      </c>
      <c r="D30" s="17">
        <v>959200</v>
      </c>
      <c r="E30" s="17">
        <v>30000</v>
      </c>
      <c r="F30" s="17">
        <v>140000</v>
      </c>
      <c r="G30" s="10">
        <f t="shared" si="1"/>
        <v>1129200</v>
      </c>
      <c r="H30" s="17">
        <v>959200</v>
      </c>
      <c r="I30" s="17">
        <v>30000</v>
      </c>
      <c r="J30" s="17">
        <v>140000</v>
      </c>
      <c r="K30" s="25">
        <v>1123554</v>
      </c>
      <c r="L30" s="25">
        <v>954404.00000000012</v>
      </c>
      <c r="M30" s="25">
        <v>29849.999999999996</v>
      </c>
      <c r="N30" s="25">
        <v>139300</v>
      </c>
    </row>
    <row r="31" spans="1:14" ht="45" x14ac:dyDescent="0.25">
      <c r="A31" s="6">
        <v>25</v>
      </c>
      <c r="B31" s="8" t="s">
        <v>35</v>
      </c>
      <c r="C31" s="2">
        <f t="shared" si="0"/>
        <v>262800</v>
      </c>
      <c r="D31" s="17">
        <v>222800</v>
      </c>
      <c r="E31" s="17">
        <v>5000</v>
      </c>
      <c r="F31" s="17">
        <v>35000</v>
      </c>
      <c r="G31" s="10">
        <f t="shared" si="1"/>
        <v>262800</v>
      </c>
      <c r="H31" s="17">
        <v>222800</v>
      </c>
      <c r="I31" s="17">
        <v>5000</v>
      </c>
      <c r="J31" s="17">
        <v>35000</v>
      </c>
      <c r="K31" s="25">
        <v>262800</v>
      </c>
      <c r="L31" s="25">
        <v>222800</v>
      </c>
      <c r="M31" s="25">
        <v>5000</v>
      </c>
      <c r="N31" s="25">
        <v>35000</v>
      </c>
    </row>
    <row r="32" spans="1:14" ht="60" x14ac:dyDescent="0.25">
      <c r="A32" s="6">
        <v>26</v>
      </c>
      <c r="B32" s="8" t="s">
        <v>36</v>
      </c>
      <c r="C32" s="2">
        <f t="shared" si="0"/>
        <v>365000</v>
      </c>
      <c r="D32" s="17">
        <v>292000</v>
      </c>
      <c r="E32" s="17">
        <v>36500</v>
      </c>
      <c r="F32" s="17">
        <v>36500</v>
      </c>
      <c r="G32" s="10">
        <f t="shared" si="1"/>
        <v>365000</v>
      </c>
      <c r="H32" s="17">
        <v>292000</v>
      </c>
      <c r="I32" s="17">
        <v>36500</v>
      </c>
      <c r="J32" s="17">
        <v>36500</v>
      </c>
      <c r="K32" s="25">
        <v>360438.75</v>
      </c>
      <c r="L32" s="25">
        <v>288350.99</v>
      </c>
      <c r="M32" s="25">
        <v>36043.879999999997</v>
      </c>
      <c r="N32" s="25">
        <v>36043.879999999997</v>
      </c>
    </row>
    <row r="33" spans="1:14" ht="24.75" customHeight="1" x14ac:dyDescent="0.25">
      <c r="A33" s="6">
        <v>27</v>
      </c>
      <c r="B33" s="20" t="s">
        <v>37</v>
      </c>
      <c r="C33" s="21">
        <f t="shared" si="0"/>
        <v>1254302</v>
      </c>
      <c r="D33" s="22">
        <v>964846</v>
      </c>
      <c r="E33" s="22">
        <v>144728</v>
      </c>
      <c r="F33" s="22">
        <v>144728</v>
      </c>
      <c r="G33" s="10">
        <f t="shared" si="1"/>
        <v>1254302</v>
      </c>
      <c r="H33" s="22">
        <v>964846</v>
      </c>
      <c r="I33" s="22">
        <v>144728</v>
      </c>
      <c r="J33" s="22">
        <v>144728</v>
      </c>
      <c r="K33" s="25">
        <v>1158975.04</v>
      </c>
      <c r="L33" s="25">
        <v>891517.7</v>
      </c>
      <c r="M33" s="25">
        <v>133728.67000000001</v>
      </c>
      <c r="N33" s="25">
        <v>133728.67000000001</v>
      </c>
    </row>
    <row r="34" spans="1:14" ht="45" x14ac:dyDescent="0.25">
      <c r="A34" s="6">
        <v>28</v>
      </c>
      <c r="B34" s="8" t="s">
        <v>38</v>
      </c>
      <c r="C34" s="2">
        <f t="shared" si="0"/>
        <v>924000</v>
      </c>
      <c r="D34" s="17">
        <v>712000</v>
      </c>
      <c r="E34" s="17">
        <v>62000</v>
      </c>
      <c r="F34" s="17">
        <v>150000</v>
      </c>
      <c r="G34" s="10">
        <f t="shared" si="1"/>
        <v>924000</v>
      </c>
      <c r="H34" s="17">
        <v>712000</v>
      </c>
      <c r="I34" s="17">
        <v>62000</v>
      </c>
      <c r="J34" s="17">
        <v>150000</v>
      </c>
      <c r="K34" s="25">
        <v>868500</v>
      </c>
      <c r="L34" s="25">
        <v>669233.76623376622</v>
      </c>
      <c r="M34" s="25">
        <v>58275.974025974028</v>
      </c>
      <c r="N34" s="25">
        <v>140990.25974025973</v>
      </c>
    </row>
    <row r="35" spans="1:14" ht="45" x14ac:dyDescent="0.25">
      <c r="A35" s="6">
        <v>29</v>
      </c>
      <c r="B35" s="8" t="s">
        <v>39</v>
      </c>
      <c r="C35" s="2">
        <f t="shared" si="0"/>
        <v>932000</v>
      </c>
      <c r="D35" s="17">
        <v>750000</v>
      </c>
      <c r="E35" s="17">
        <v>32000</v>
      </c>
      <c r="F35" s="17">
        <v>150000</v>
      </c>
      <c r="G35" s="10">
        <f t="shared" si="1"/>
        <v>932000</v>
      </c>
      <c r="H35" s="17">
        <v>750000</v>
      </c>
      <c r="I35" s="17">
        <v>32000</v>
      </c>
      <c r="J35" s="17">
        <v>150000</v>
      </c>
      <c r="K35" s="25">
        <v>877750</v>
      </c>
      <c r="L35" s="25">
        <v>706343.88412017177</v>
      </c>
      <c r="M35" s="25">
        <v>30137.339055793993</v>
      </c>
      <c r="N35" s="25">
        <v>141268.77682403434</v>
      </c>
    </row>
    <row r="36" spans="1:14" x14ac:dyDescent="0.25">
      <c r="A36" s="6"/>
      <c r="B36" s="26" t="s">
        <v>40</v>
      </c>
      <c r="C36" s="5">
        <f>SUM(C7:C35)</f>
        <v>26712334</v>
      </c>
      <c r="D36" s="5">
        <f t="shared" ref="D36:N36" si="2">SUM(D7:D35)</f>
        <v>21856182</v>
      </c>
      <c r="E36" s="5">
        <f t="shared" si="2"/>
        <v>1792706</v>
      </c>
      <c r="F36" s="5">
        <f t="shared" si="2"/>
        <v>3063446</v>
      </c>
      <c r="G36" s="5">
        <f t="shared" si="2"/>
        <v>26712334</v>
      </c>
      <c r="H36" s="5">
        <f t="shared" si="2"/>
        <v>21856182</v>
      </c>
      <c r="I36" s="5">
        <f t="shared" si="2"/>
        <v>1792706</v>
      </c>
      <c r="J36" s="5">
        <f t="shared" si="2"/>
        <v>3063446</v>
      </c>
      <c r="K36" s="7">
        <f t="shared" si="2"/>
        <v>25695676.59</v>
      </c>
      <c r="L36" s="7">
        <f t="shared" si="2"/>
        <v>21027761.961552482</v>
      </c>
      <c r="M36" s="7">
        <f t="shared" si="2"/>
        <v>1723037.5259847471</v>
      </c>
      <c r="N36" s="7">
        <f t="shared" si="2"/>
        <v>2944877.1024627662</v>
      </c>
    </row>
  </sheetData>
  <mergeCells count="7">
    <mergeCell ref="A2:N2"/>
    <mergeCell ref="A5:A6"/>
    <mergeCell ref="C5:F5"/>
    <mergeCell ref="L5:N5"/>
    <mergeCell ref="B5:B6"/>
    <mergeCell ref="K5:K6"/>
    <mergeCell ref="G5:J5"/>
  </mergeCells>
  <pageMargins left="0" right="0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</dc:creator>
  <cp:lastModifiedBy>User</cp:lastModifiedBy>
  <cp:lastPrinted>2021-01-18T05:47:25Z</cp:lastPrinted>
  <dcterms:created xsi:type="dcterms:W3CDTF">2019-11-13T05:18:10Z</dcterms:created>
  <dcterms:modified xsi:type="dcterms:W3CDTF">2023-01-11T09:25:14Z</dcterms:modified>
</cp:coreProperties>
</file>